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bcloud-my.sharepoint.com/personal/mtiozzo_unb_ca/Documents/Documents/Personal/MLIS/802 - Fall 2021/Pathfinder/"/>
    </mc:Choice>
  </mc:AlternateContent>
  <xr:revisionPtr revIDLastSave="36" documentId="8_{19652BD9-28CB-4276-BCE6-30CFC97B1BD8}" xr6:coauthVersionLast="47" xr6:coauthVersionMax="47" xr10:uidLastSave="{75DED3CB-CF6D-44C7-B862-DD51A6B424EE}"/>
  <bookViews>
    <workbookView xWindow="-120" yWindow="-120" windowWidth="29040" windowHeight="15840" xr2:uid="{1BBC8085-2CA2-4AC4-9333-905634CF8C82}"/>
  </bookViews>
  <sheets>
    <sheet name="Original" sheetId="3" r:id="rId1"/>
    <sheet name="Formula Help" sheetId="4" r:id="rId2"/>
    <sheet name="Answer Ke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17" i="5"/>
  <c r="H16" i="5"/>
  <c r="H15" i="5"/>
  <c r="H14" i="5"/>
</calcChain>
</file>

<file path=xl/sharedStrings.xml><?xml version="1.0" encoding="utf-8"?>
<sst xmlns="http://schemas.openxmlformats.org/spreadsheetml/2006/main" count="213" uniqueCount="73">
  <si>
    <t>Title</t>
  </si>
  <si>
    <t>Cost</t>
  </si>
  <si>
    <t>Usage</t>
  </si>
  <si>
    <t>Journal 1</t>
  </si>
  <si>
    <t>Journal 2</t>
  </si>
  <si>
    <t>Journal 3</t>
  </si>
  <si>
    <t>Journal 4</t>
  </si>
  <si>
    <t>Journal 5</t>
  </si>
  <si>
    <t>Journal 6</t>
  </si>
  <si>
    <t>Journal 7</t>
  </si>
  <si>
    <t>Journal 8</t>
  </si>
  <si>
    <t>Journal 9</t>
  </si>
  <si>
    <t>Journal 10</t>
  </si>
  <si>
    <t>Journal 11</t>
  </si>
  <si>
    <t>Journal 12</t>
  </si>
  <si>
    <t>Journal 13</t>
  </si>
  <si>
    <t>Journal 14</t>
  </si>
  <si>
    <t>Journal 15</t>
  </si>
  <si>
    <t>Journal 16</t>
  </si>
  <si>
    <t>Journal 17</t>
  </si>
  <si>
    <t>Journal 18</t>
  </si>
  <si>
    <t>Journal 19</t>
  </si>
  <si>
    <t>Journal 20</t>
  </si>
  <si>
    <t>Journal 21</t>
  </si>
  <si>
    <t>Journal 22</t>
  </si>
  <si>
    <t>Journal 23</t>
  </si>
  <si>
    <t>Journal 24</t>
  </si>
  <si>
    <t>Journal 25</t>
  </si>
  <si>
    <t>Journal 26</t>
  </si>
  <si>
    <t>Journal 27</t>
  </si>
  <si>
    <t>Journal 28</t>
  </si>
  <si>
    <t>Journal 29</t>
  </si>
  <si>
    <t>Journal 30</t>
  </si>
  <si>
    <t>Journal 31</t>
  </si>
  <si>
    <t>Journal 32</t>
  </si>
  <si>
    <t>Journal 33</t>
  </si>
  <si>
    <t>Journal 34</t>
  </si>
  <si>
    <t>Journal 35</t>
  </si>
  <si>
    <t>Journal 36</t>
  </si>
  <si>
    <t>Journal 37</t>
  </si>
  <si>
    <t>Journal 38</t>
  </si>
  <si>
    <t>Journal 39</t>
  </si>
  <si>
    <t>Journal 40</t>
  </si>
  <si>
    <t>Journal 41</t>
  </si>
  <si>
    <t>Journal 42</t>
  </si>
  <si>
    <t>Journal 43</t>
  </si>
  <si>
    <t>Journal 44</t>
  </si>
  <si>
    <t>Journal 45</t>
  </si>
  <si>
    <t>Journal 46</t>
  </si>
  <si>
    <t>Journal 47</t>
  </si>
  <si>
    <t>Journal 48</t>
  </si>
  <si>
    <t>Journal 49</t>
  </si>
  <si>
    <t>Journal 50</t>
  </si>
  <si>
    <t>Journal 51</t>
  </si>
  <si>
    <t>Journal 52</t>
  </si>
  <si>
    <t>Use the table below and attempt to do the following using Excel formulas:</t>
  </si>
  <si>
    <t>Number of journals:</t>
  </si>
  <si>
    <t>Suggested Formula</t>
  </si>
  <si>
    <t>Total cost of journals:</t>
  </si>
  <si>
    <t>In cell H14, calculate the number of journals in the table.</t>
  </si>
  <si>
    <t>In cell H15, calculate the total cost of all the journals in the table.</t>
  </si>
  <si>
    <t>Average usage number:</t>
  </si>
  <si>
    <t>Answer here:</t>
  </si>
  <si>
    <t>In cell H16, calculate the average usage number of the journals in the table.</t>
  </si>
  <si>
    <t>Most expensive journal cost:</t>
  </si>
  <si>
    <t>In cell H17, calculate the cost of the most expensive journal in the table.</t>
  </si>
  <si>
    <t>In cell H18, calculate the usage of the journal with the fewest usage in the table.</t>
  </si>
  <si>
    <t>Fewest usage:</t>
  </si>
  <si>
    <t>COUNTA</t>
  </si>
  <si>
    <t>SUM</t>
  </si>
  <si>
    <t>AVERAGE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</si>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</sst>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.00;[Red]\-&quot;$&quot;#,##0.00"/>
    <numFmt numFmtId="166" formatCode="0.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6" fontId="5" fillId="0" borderId="0" xfId="0" applyNumberFormat="1" applyFont="1"/>
    <xf numFmtId="0" fontId="6" fillId="0" borderId="0" xfId="0" applyFont="1" applyAlignment="1">
      <alignment horizontal="center"/>
    </xf>
    <xf numFmtId="0" fontId="4" fillId="2" borderId="5" xfId="0" applyFont="1" applyFill="1" applyBorder="1"/>
    <xf numFmtId="0" fontId="2" fillId="3" borderId="5" xfId="0" applyFont="1" applyFill="1" applyBorder="1"/>
    <xf numFmtId="164" fontId="2" fillId="3" borderId="6" xfId="0" applyNumberFormat="1" applyFont="1" applyFill="1" applyBorder="1"/>
    <xf numFmtId="3" fontId="2" fillId="3" borderId="7" xfId="0" applyNumberFormat="1" applyFont="1" applyFill="1" applyBorder="1"/>
    <xf numFmtId="0" fontId="2" fillId="0" borderId="5" xfId="0" applyFont="1" applyBorder="1"/>
    <xf numFmtId="164" fontId="2" fillId="0" borderId="6" xfId="0" applyNumberFormat="1" applyFont="1" applyBorder="1"/>
    <xf numFmtId="3" fontId="2" fillId="0" borderId="7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3" fontId="2" fillId="0" borderId="3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9</xdr:row>
      <xdr:rowOff>102121</xdr:rowOff>
    </xdr:from>
    <xdr:to>
      <xdr:col>8</xdr:col>
      <xdr:colOff>13175</xdr:colOff>
      <xdr:row>12</xdr:row>
      <xdr:rowOff>19050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2680AB56-915D-40C1-B0F0-EC5A34B9F162}"/>
            </a:ext>
          </a:extLst>
        </xdr:cNvPr>
        <xdr:cNvSpPr/>
      </xdr:nvSpPr>
      <xdr:spPr>
        <a:xfrm>
          <a:off x="4200525" y="2064271"/>
          <a:ext cx="2861150" cy="402704"/>
        </a:xfrm>
        <a:custGeom>
          <a:avLst/>
          <a:gdLst>
            <a:gd name="connsiteX0" fmla="*/ 0 w 3280250"/>
            <a:gd name="connsiteY0" fmla="*/ 259829 h 402704"/>
            <a:gd name="connsiteX1" fmla="*/ 2838450 w 3280250"/>
            <a:gd name="connsiteY1" fmla="*/ 2654 h 402704"/>
            <a:gd name="connsiteX2" fmla="*/ 3228975 w 3280250"/>
            <a:gd name="connsiteY2" fmla="*/ 402704 h 4027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80250" h="402704">
              <a:moveTo>
                <a:pt x="0" y="259829"/>
              </a:moveTo>
              <a:cubicBezTo>
                <a:pt x="1150144" y="119335"/>
                <a:pt x="2300288" y="-21159"/>
                <a:pt x="2838450" y="2654"/>
              </a:cubicBezTo>
              <a:cubicBezTo>
                <a:pt x="3376613" y="26466"/>
                <a:pt x="3302794" y="214585"/>
                <a:pt x="3228975" y="402704"/>
              </a:cubicBezTo>
            </a:path>
          </a:pathLst>
        </a:custGeom>
        <a:ln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9</xdr:row>
      <xdr:rowOff>102121</xdr:rowOff>
    </xdr:from>
    <xdr:to>
      <xdr:col>8</xdr:col>
      <xdr:colOff>13175</xdr:colOff>
      <xdr:row>12</xdr:row>
      <xdr:rowOff>19050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B1739035-63EC-4239-B1F7-D6E3511615BD}"/>
            </a:ext>
          </a:extLst>
        </xdr:cNvPr>
        <xdr:cNvSpPr/>
      </xdr:nvSpPr>
      <xdr:spPr>
        <a:xfrm>
          <a:off x="4200525" y="1892821"/>
          <a:ext cx="2946875" cy="402704"/>
        </a:xfrm>
        <a:custGeom>
          <a:avLst/>
          <a:gdLst>
            <a:gd name="connsiteX0" fmla="*/ 0 w 3280250"/>
            <a:gd name="connsiteY0" fmla="*/ 259829 h 402704"/>
            <a:gd name="connsiteX1" fmla="*/ 2838450 w 3280250"/>
            <a:gd name="connsiteY1" fmla="*/ 2654 h 402704"/>
            <a:gd name="connsiteX2" fmla="*/ 3228975 w 3280250"/>
            <a:gd name="connsiteY2" fmla="*/ 402704 h 4027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80250" h="402704">
              <a:moveTo>
                <a:pt x="0" y="259829"/>
              </a:moveTo>
              <a:cubicBezTo>
                <a:pt x="1150144" y="119335"/>
                <a:pt x="2300288" y="-21159"/>
                <a:pt x="2838450" y="2654"/>
              </a:cubicBezTo>
              <a:cubicBezTo>
                <a:pt x="3376613" y="26466"/>
                <a:pt x="3302794" y="214585"/>
                <a:pt x="3228975" y="402704"/>
              </a:cubicBezTo>
            </a:path>
          </a:pathLst>
        </a:custGeom>
        <a:ln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9</xdr:row>
      <xdr:rowOff>102121</xdr:rowOff>
    </xdr:from>
    <xdr:to>
      <xdr:col>8</xdr:col>
      <xdr:colOff>13175</xdr:colOff>
      <xdr:row>12</xdr:row>
      <xdr:rowOff>19050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243EBA60-84F4-4F06-A3F1-856A8DCDDE08}"/>
            </a:ext>
          </a:extLst>
        </xdr:cNvPr>
        <xdr:cNvSpPr/>
      </xdr:nvSpPr>
      <xdr:spPr>
        <a:xfrm>
          <a:off x="4200525" y="1864246"/>
          <a:ext cx="2946875" cy="402704"/>
        </a:xfrm>
        <a:custGeom>
          <a:avLst/>
          <a:gdLst>
            <a:gd name="connsiteX0" fmla="*/ 0 w 3280250"/>
            <a:gd name="connsiteY0" fmla="*/ 259829 h 402704"/>
            <a:gd name="connsiteX1" fmla="*/ 2838450 w 3280250"/>
            <a:gd name="connsiteY1" fmla="*/ 2654 h 402704"/>
            <a:gd name="connsiteX2" fmla="*/ 3228975 w 3280250"/>
            <a:gd name="connsiteY2" fmla="*/ 402704 h 4027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80250" h="402704">
              <a:moveTo>
                <a:pt x="0" y="259829"/>
              </a:moveTo>
              <a:cubicBezTo>
                <a:pt x="1150144" y="119335"/>
                <a:pt x="2300288" y="-21159"/>
                <a:pt x="2838450" y="2654"/>
              </a:cubicBezTo>
              <a:cubicBezTo>
                <a:pt x="3376613" y="26466"/>
                <a:pt x="3302794" y="214585"/>
                <a:pt x="3228975" y="402704"/>
              </a:cubicBezTo>
            </a:path>
          </a:pathLst>
        </a:custGeom>
        <a:ln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C2DE-20B7-4B4E-B2DF-BB65A608225A}">
  <dimension ref="A1:J64"/>
  <sheetViews>
    <sheetView tabSelected="1" workbookViewId="0">
      <selection activeCell="H13" sqref="H13"/>
    </sheetView>
  </sheetViews>
  <sheetFormatPr defaultRowHeight="12.75" x14ac:dyDescent="0.2"/>
  <cols>
    <col min="1" max="1" width="4" style="2" customWidth="1"/>
    <col min="2" max="2" width="9.28515625" style="2" bestFit="1" customWidth="1"/>
    <col min="3" max="6" width="9.140625" style="2"/>
    <col min="7" max="7" width="44.85546875" style="2" customWidth="1"/>
    <col min="8" max="8" width="12.28515625" style="2" customWidth="1"/>
    <col min="9" max="16384" width="9.140625" style="2"/>
  </cols>
  <sheetData>
    <row r="1" spans="1:10" ht="15" x14ac:dyDescent="0.25">
      <c r="H1"/>
    </row>
    <row r="2" spans="1:10" ht="15.75" x14ac:dyDescent="0.25">
      <c r="A2" s="8" t="s">
        <v>55</v>
      </c>
      <c r="B2" s="9"/>
      <c r="H2"/>
    </row>
    <row r="3" spans="1:10" ht="15.75" x14ac:dyDescent="0.25">
      <c r="A3" s="10">
        <v>1</v>
      </c>
      <c r="B3" s="9" t="s">
        <v>59</v>
      </c>
      <c r="H3"/>
    </row>
    <row r="4" spans="1:10" ht="15.75" x14ac:dyDescent="0.25">
      <c r="A4" s="10">
        <v>2</v>
      </c>
      <c r="B4" s="9" t="s">
        <v>60</v>
      </c>
      <c r="H4"/>
    </row>
    <row r="5" spans="1:10" ht="15.75" x14ac:dyDescent="0.25">
      <c r="A5" s="10">
        <v>3</v>
      </c>
      <c r="B5" s="9" t="s">
        <v>63</v>
      </c>
      <c r="H5"/>
    </row>
    <row r="6" spans="1:10" ht="15.75" x14ac:dyDescent="0.25">
      <c r="A6" s="10">
        <v>4</v>
      </c>
      <c r="B6" s="9" t="s">
        <v>65</v>
      </c>
      <c r="H6"/>
    </row>
    <row r="7" spans="1:10" ht="15.75" x14ac:dyDescent="0.25">
      <c r="A7" s="10">
        <v>5</v>
      </c>
      <c r="B7" s="9" t="s">
        <v>66</v>
      </c>
      <c r="H7"/>
    </row>
    <row r="8" spans="1:10" ht="15.75" x14ac:dyDescent="0.25">
      <c r="A8" s="10"/>
      <c r="B8" s="9"/>
      <c r="H8" s="11"/>
    </row>
    <row r="9" spans="1:10" ht="15.75" x14ac:dyDescent="0.25">
      <c r="A9" s="10"/>
      <c r="B9" s="9"/>
      <c r="H9" s="11"/>
    </row>
    <row r="12" spans="1:10" x14ac:dyDescent="0.2">
      <c r="B12" s="12" t="s">
        <v>0</v>
      </c>
      <c r="C12" s="22" t="s">
        <v>1</v>
      </c>
      <c r="D12" s="23" t="s">
        <v>2</v>
      </c>
      <c r="E12" s="1"/>
      <c r="G12" s="7" t="s">
        <v>62</v>
      </c>
    </row>
    <row r="13" spans="1:10" x14ac:dyDescent="0.2">
      <c r="B13" s="13" t="s">
        <v>3</v>
      </c>
      <c r="C13" s="14">
        <v>5705</v>
      </c>
      <c r="D13" s="15">
        <v>26214</v>
      </c>
      <c r="E13" s="6"/>
      <c r="G13" s="2" t="s">
        <v>56</v>
      </c>
    </row>
    <row r="14" spans="1:10" x14ac:dyDescent="0.2">
      <c r="B14" s="16" t="s">
        <v>4</v>
      </c>
      <c r="C14" s="17">
        <v>9333</v>
      </c>
      <c r="D14" s="18">
        <v>99618</v>
      </c>
      <c r="E14" s="6"/>
      <c r="G14" s="2" t="s">
        <v>58</v>
      </c>
      <c r="H14" s="5"/>
      <c r="J14" s="4"/>
    </row>
    <row r="15" spans="1:10" x14ac:dyDescent="0.2">
      <c r="B15" s="13" t="s">
        <v>5</v>
      </c>
      <c r="C15" s="14">
        <v>1921</v>
      </c>
      <c r="D15" s="15">
        <v>93862</v>
      </c>
      <c r="E15" s="6"/>
      <c r="G15" s="2" t="s">
        <v>61</v>
      </c>
      <c r="H15" s="6"/>
    </row>
    <row r="16" spans="1:10" x14ac:dyDescent="0.2">
      <c r="B16" s="16" t="s">
        <v>6</v>
      </c>
      <c r="C16" s="17">
        <v>9133</v>
      </c>
      <c r="D16" s="18">
        <v>25231</v>
      </c>
      <c r="E16" s="6"/>
      <c r="G16" s="2" t="s">
        <v>64</v>
      </c>
      <c r="H16" s="3"/>
    </row>
    <row r="17" spans="2:8" x14ac:dyDescent="0.2">
      <c r="B17" s="13" t="s">
        <v>7</v>
      </c>
      <c r="C17" s="14">
        <v>6332</v>
      </c>
      <c r="D17" s="15">
        <v>78702</v>
      </c>
      <c r="E17" s="6"/>
      <c r="G17" s="2" t="s">
        <v>67</v>
      </c>
    </row>
    <row r="18" spans="2:8" x14ac:dyDescent="0.2">
      <c r="B18" s="16" t="s">
        <v>8</v>
      </c>
      <c r="C18" s="17">
        <v>2297</v>
      </c>
      <c r="D18" s="18">
        <v>90208</v>
      </c>
      <c r="E18" s="6"/>
      <c r="H18" s="5"/>
    </row>
    <row r="19" spans="2:8" x14ac:dyDescent="0.2">
      <c r="B19" s="13" t="s">
        <v>9</v>
      </c>
      <c r="C19" s="14">
        <v>2514</v>
      </c>
      <c r="D19" s="15">
        <v>22849</v>
      </c>
      <c r="E19" s="6"/>
    </row>
    <row r="20" spans="2:8" x14ac:dyDescent="0.2">
      <c r="B20" s="16" t="s">
        <v>10</v>
      </c>
      <c r="C20" s="17">
        <v>5731</v>
      </c>
      <c r="D20" s="18">
        <v>14335</v>
      </c>
      <c r="E20" s="6"/>
    </row>
    <row r="21" spans="2:8" x14ac:dyDescent="0.2">
      <c r="B21" s="13" t="s">
        <v>11</v>
      </c>
      <c r="C21" s="14">
        <v>3349</v>
      </c>
      <c r="D21" s="15">
        <v>19213</v>
      </c>
      <c r="E21" s="6"/>
    </row>
    <row r="22" spans="2:8" x14ac:dyDescent="0.2">
      <c r="B22" s="16" t="s">
        <v>12</v>
      </c>
      <c r="C22" s="17">
        <v>9768</v>
      </c>
      <c r="D22" s="18">
        <v>11967</v>
      </c>
      <c r="E22" s="6"/>
    </row>
    <row r="23" spans="2:8" x14ac:dyDescent="0.2">
      <c r="B23" s="13" t="s">
        <v>13</v>
      </c>
      <c r="C23" s="14">
        <v>3929</v>
      </c>
      <c r="D23" s="15">
        <v>55354</v>
      </c>
      <c r="E23" s="6"/>
    </row>
    <row r="24" spans="2:8" x14ac:dyDescent="0.2">
      <c r="B24" s="16" t="s">
        <v>14</v>
      </c>
      <c r="C24" s="17">
        <v>1022</v>
      </c>
      <c r="D24" s="18">
        <v>37606</v>
      </c>
      <c r="E24" s="6"/>
    </row>
    <row r="25" spans="2:8" x14ac:dyDescent="0.2">
      <c r="B25" s="13" t="s">
        <v>15</v>
      </c>
      <c r="C25" s="14">
        <v>2101</v>
      </c>
      <c r="D25" s="15">
        <v>67366</v>
      </c>
      <c r="E25" s="6"/>
    </row>
    <row r="26" spans="2:8" x14ac:dyDescent="0.2">
      <c r="B26" s="16" t="s">
        <v>16</v>
      </c>
      <c r="C26" s="17">
        <v>8363</v>
      </c>
      <c r="D26" s="18">
        <v>78169</v>
      </c>
      <c r="E26" s="6"/>
    </row>
    <row r="27" spans="2:8" x14ac:dyDescent="0.2">
      <c r="B27" s="13" t="s">
        <v>17</v>
      </c>
      <c r="C27" s="14">
        <v>2029</v>
      </c>
      <c r="D27" s="15">
        <v>98620</v>
      </c>
      <c r="E27" s="6"/>
    </row>
    <row r="28" spans="2:8" x14ac:dyDescent="0.2">
      <c r="B28" s="16" t="s">
        <v>18</v>
      </c>
      <c r="C28" s="17">
        <v>4825</v>
      </c>
      <c r="D28" s="18">
        <v>39744</v>
      </c>
      <c r="E28" s="6"/>
    </row>
    <row r="29" spans="2:8" x14ac:dyDescent="0.2">
      <c r="B29" s="13" t="s">
        <v>19</v>
      </c>
      <c r="C29" s="14">
        <v>7017</v>
      </c>
      <c r="D29" s="15">
        <v>12743</v>
      </c>
      <c r="E29" s="6"/>
    </row>
    <row r="30" spans="2:8" x14ac:dyDescent="0.2">
      <c r="B30" s="16" t="s">
        <v>20</v>
      </c>
      <c r="C30" s="17">
        <v>5815</v>
      </c>
      <c r="D30" s="18">
        <v>38984</v>
      </c>
      <c r="E30" s="6"/>
    </row>
    <row r="31" spans="2:8" x14ac:dyDescent="0.2">
      <c r="B31" s="13" t="s">
        <v>21</v>
      </c>
      <c r="C31" s="14">
        <v>7887</v>
      </c>
      <c r="D31" s="15">
        <v>81598</v>
      </c>
      <c r="E31" s="6"/>
    </row>
    <row r="32" spans="2:8" x14ac:dyDescent="0.2">
      <c r="B32" s="16" t="s">
        <v>22</v>
      </c>
      <c r="C32" s="17">
        <v>9222</v>
      </c>
      <c r="D32" s="18">
        <v>94495</v>
      </c>
      <c r="E32" s="6"/>
    </row>
    <row r="33" spans="2:5" x14ac:dyDescent="0.2">
      <c r="B33" s="13" t="s">
        <v>23</v>
      </c>
      <c r="C33" s="14">
        <v>7559</v>
      </c>
      <c r="D33" s="15">
        <v>77659</v>
      </c>
      <c r="E33" s="6"/>
    </row>
    <row r="34" spans="2:5" x14ac:dyDescent="0.2">
      <c r="B34" s="16" t="s">
        <v>24</v>
      </c>
      <c r="C34" s="17">
        <v>9935</v>
      </c>
      <c r="D34" s="18">
        <v>60857</v>
      </c>
      <c r="E34" s="6"/>
    </row>
    <row r="35" spans="2:5" x14ac:dyDescent="0.2">
      <c r="B35" s="13" t="s">
        <v>25</v>
      </c>
      <c r="C35" s="14">
        <v>5638</v>
      </c>
      <c r="D35" s="15">
        <v>89599</v>
      </c>
      <c r="E35" s="6"/>
    </row>
    <row r="36" spans="2:5" x14ac:dyDescent="0.2">
      <c r="B36" s="16" t="s">
        <v>26</v>
      </c>
      <c r="C36" s="17">
        <v>4653</v>
      </c>
      <c r="D36" s="18">
        <v>57577</v>
      </c>
      <c r="E36" s="6"/>
    </row>
    <row r="37" spans="2:5" x14ac:dyDescent="0.2">
      <c r="B37" s="13" t="s">
        <v>27</v>
      </c>
      <c r="C37" s="14">
        <v>3744</v>
      </c>
      <c r="D37" s="15">
        <v>54255</v>
      </c>
      <c r="E37" s="6"/>
    </row>
    <row r="38" spans="2:5" x14ac:dyDescent="0.2">
      <c r="B38" s="16" t="s">
        <v>28</v>
      </c>
      <c r="C38" s="17">
        <v>1747</v>
      </c>
      <c r="D38" s="18">
        <v>64679</v>
      </c>
      <c r="E38" s="6"/>
    </row>
    <row r="39" spans="2:5" x14ac:dyDescent="0.2">
      <c r="B39" s="13" t="s">
        <v>29</v>
      </c>
      <c r="C39" s="14">
        <v>2448</v>
      </c>
      <c r="D39" s="15">
        <v>49346</v>
      </c>
      <c r="E39" s="6"/>
    </row>
    <row r="40" spans="2:5" x14ac:dyDescent="0.2">
      <c r="B40" s="16" t="s">
        <v>30</v>
      </c>
      <c r="C40" s="17">
        <v>1012</v>
      </c>
      <c r="D40" s="18">
        <v>10152</v>
      </c>
      <c r="E40" s="6"/>
    </row>
    <row r="41" spans="2:5" x14ac:dyDescent="0.2">
      <c r="B41" s="13" t="s">
        <v>31</v>
      </c>
      <c r="C41" s="14">
        <v>8398</v>
      </c>
      <c r="D41" s="15">
        <v>34099</v>
      </c>
      <c r="E41" s="6"/>
    </row>
    <row r="42" spans="2:5" x14ac:dyDescent="0.2">
      <c r="B42" s="16" t="s">
        <v>32</v>
      </c>
      <c r="C42" s="17">
        <v>6227</v>
      </c>
      <c r="D42" s="18">
        <v>15613</v>
      </c>
      <c r="E42" s="6"/>
    </row>
    <row r="43" spans="2:5" x14ac:dyDescent="0.2">
      <c r="B43" s="13" t="s">
        <v>33</v>
      </c>
      <c r="C43" s="14">
        <v>6061</v>
      </c>
      <c r="D43" s="15">
        <v>86065</v>
      </c>
      <c r="E43" s="6"/>
    </row>
    <row r="44" spans="2:5" x14ac:dyDescent="0.2">
      <c r="B44" s="16" t="s">
        <v>34</v>
      </c>
      <c r="C44" s="17">
        <v>5328</v>
      </c>
      <c r="D44" s="18">
        <v>48733</v>
      </c>
      <c r="E44" s="6"/>
    </row>
    <row r="45" spans="2:5" x14ac:dyDescent="0.2">
      <c r="B45" s="13" t="s">
        <v>35</v>
      </c>
      <c r="C45" s="14">
        <v>4830</v>
      </c>
      <c r="D45" s="15">
        <v>99798</v>
      </c>
      <c r="E45" s="6"/>
    </row>
    <row r="46" spans="2:5" x14ac:dyDescent="0.2">
      <c r="B46" s="16" t="s">
        <v>36</v>
      </c>
      <c r="C46" s="17">
        <v>3082</v>
      </c>
      <c r="D46" s="18">
        <v>64210</v>
      </c>
      <c r="E46" s="6"/>
    </row>
    <row r="47" spans="2:5" x14ac:dyDescent="0.2">
      <c r="B47" s="13" t="s">
        <v>37</v>
      </c>
      <c r="C47" s="14">
        <v>2800</v>
      </c>
      <c r="D47" s="15">
        <v>61711</v>
      </c>
      <c r="E47" s="6"/>
    </row>
    <row r="48" spans="2:5" x14ac:dyDescent="0.2">
      <c r="B48" s="16" t="s">
        <v>38</v>
      </c>
      <c r="C48" s="17">
        <v>8845</v>
      </c>
      <c r="D48" s="18">
        <v>46371</v>
      </c>
      <c r="E48" s="6"/>
    </row>
    <row r="49" spans="2:5" x14ac:dyDescent="0.2">
      <c r="B49" s="13" t="s">
        <v>39</v>
      </c>
      <c r="C49" s="14">
        <v>8107</v>
      </c>
      <c r="D49" s="15">
        <v>90803</v>
      </c>
      <c r="E49" s="6"/>
    </row>
    <row r="50" spans="2:5" x14ac:dyDescent="0.2">
      <c r="B50" s="16" t="s">
        <v>40</v>
      </c>
      <c r="C50" s="17">
        <v>5283</v>
      </c>
      <c r="D50" s="18">
        <v>41163</v>
      </c>
      <c r="E50" s="6"/>
    </row>
    <row r="51" spans="2:5" x14ac:dyDescent="0.2">
      <c r="B51" s="13" t="s">
        <v>41</v>
      </c>
      <c r="C51" s="14">
        <v>5507</v>
      </c>
      <c r="D51" s="15">
        <v>55343</v>
      </c>
      <c r="E51" s="6"/>
    </row>
    <row r="52" spans="2:5" x14ac:dyDescent="0.2">
      <c r="B52" s="16" t="s">
        <v>42</v>
      </c>
      <c r="C52" s="17">
        <v>3718</v>
      </c>
      <c r="D52" s="18">
        <v>67859</v>
      </c>
      <c r="E52" s="6"/>
    </row>
    <row r="53" spans="2:5" x14ac:dyDescent="0.2">
      <c r="B53" s="13" t="s">
        <v>43</v>
      </c>
      <c r="C53" s="14">
        <v>5158</v>
      </c>
      <c r="D53" s="15">
        <v>63529</v>
      </c>
      <c r="E53" s="6"/>
    </row>
    <row r="54" spans="2:5" x14ac:dyDescent="0.2">
      <c r="B54" s="16" t="s">
        <v>44</v>
      </c>
      <c r="C54" s="17">
        <v>2084</v>
      </c>
      <c r="D54" s="18">
        <v>36770</v>
      </c>
      <c r="E54" s="6"/>
    </row>
    <row r="55" spans="2:5" x14ac:dyDescent="0.2">
      <c r="B55" s="13" t="s">
        <v>45</v>
      </c>
      <c r="C55" s="14">
        <v>7831</v>
      </c>
      <c r="D55" s="15">
        <v>72259</v>
      </c>
      <c r="E55" s="6"/>
    </row>
    <row r="56" spans="2:5" x14ac:dyDescent="0.2">
      <c r="B56" s="16" t="s">
        <v>46</v>
      </c>
      <c r="C56" s="17">
        <v>5480</v>
      </c>
      <c r="D56" s="18">
        <v>57418</v>
      </c>
      <c r="E56" s="6"/>
    </row>
    <row r="57" spans="2:5" x14ac:dyDescent="0.2">
      <c r="B57" s="13" t="s">
        <v>47</v>
      </c>
      <c r="C57" s="14">
        <v>2427</v>
      </c>
      <c r="D57" s="15">
        <v>57464</v>
      </c>
      <c r="E57" s="6"/>
    </row>
    <row r="58" spans="2:5" x14ac:dyDescent="0.2">
      <c r="B58" s="16" t="s">
        <v>48</v>
      </c>
      <c r="C58" s="17">
        <v>6370</v>
      </c>
      <c r="D58" s="18">
        <v>96747</v>
      </c>
      <c r="E58" s="6"/>
    </row>
    <row r="59" spans="2:5" x14ac:dyDescent="0.2">
      <c r="B59" s="13" t="s">
        <v>49</v>
      </c>
      <c r="C59" s="14">
        <v>5619</v>
      </c>
      <c r="D59" s="15">
        <v>95345</v>
      </c>
      <c r="E59" s="6"/>
    </row>
    <row r="60" spans="2:5" x14ac:dyDescent="0.2">
      <c r="B60" s="16" t="s">
        <v>50</v>
      </c>
      <c r="C60" s="17">
        <v>4393</v>
      </c>
      <c r="D60" s="18">
        <v>42830</v>
      </c>
      <c r="E60" s="6"/>
    </row>
    <row r="61" spans="2:5" x14ac:dyDescent="0.2">
      <c r="B61" s="13" t="s">
        <v>51</v>
      </c>
      <c r="C61" s="14">
        <v>8026</v>
      </c>
      <c r="D61" s="15">
        <v>17932</v>
      </c>
      <c r="E61" s="6"/>
    </row>
    <row r="62" spans="2:5" x14ac:dyDescent="0.2">
      <c r="B62" s="16" t="s">
        <v>52</v>
      </c>
      <c r="C62" s="17">
        <v>2435</v>
      </c>
      <c r="D62" s="18">
        <v>35155</v>
      </c>
      <c r="E62" s="6"/>
    </row>
    <row r="63" spans="2:5" x14ac:dyDescent="0.2">
      <c r="B63" s="13" t="s">
        <v>53</v>
      </c>
      <c r="C63" s="14">
        <v>9746</v>
      </c>
      <c r="D63" s="15">
        <v>83978</v>
      </c>
      <c r="E63" s="6"/>
    </row>
    <row r="64" spans="2:5" x14ac:dyDescent="0.2">
      <c r="B64" s="19" t="s">
        <v>54</v>
      </c>
      <c r="C64" s="20">
        <v>1111</v>
      </c>
      <c r="D64" s="21">
        <v>54634</v>
      </c>
      <c r="E64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BA80-992A-4681-AD15-8F7CD9CFD271}">
  <dimension ref="A1:J64"/>
  <sheetViews>
    <sheetView workbookViewId="0">
      <selection activeCell="H13" sqref="H13"/>
    </sheetView>
  </sheetViews>
  <sheetFormatPr defaultRowHeight="12.75" x14ac:dyDescent="0.2"/>
  <cols>
    <col min="1" max="1" width="4" style="2" customWidth="1"/>
    <col min="2" max="2" width="9.28515625" style="2" bestFit="1" customWidth="1"/>
    <col min="3" max="6" width="9.140625" style="2"/>
    <col min="7" max="7" width="44.85546875" style="2" customWidth="1"/>
    <col min="8" max="8" width="12.28515625" style="2" customWidth="1"/>
    <col min="9" max="16384" width="9.140625" style="2"/>
  </cols>
  <sheetData>
    <row r="1" spans="1:10" x14ac:dyDescent="0.2">
      <c r="H1" s="25" t="s">
        <v>57</v>
      </c>
    </row>
    <row r="2" spans="1:10" ht="15.75" x14ac:dyDescent="0.25">
      <c r="A2" s="8" t="s">
        <v>55</v>
      </c>
      <c r="B2" s="9"/>
      <c r="H2" s="26"/>
    </row>
    <row r="3" spans="1:10" ht="15.75" x14ac:dyDescent="0.25">
      <c r="A3" s="10">
        <v>1</v>
      </c>
      <c r="B3" s="9" t="s">
        <v>59</v>
      </c>
      <c r="H3" s="11" t="s">
        <v>68</v>
      </c>
    </row>
    <row r="4" spans="1:10" ht="15.75" x14ac:dyDescent="0.25">
      <c r="A4" s="10">
        <v>2</v>
      </c>
      <c r="B4" s="9" t="s">
        <v>60</v>
      </c>
      <c r="H4" s="11" t="s">
        <v>69</v>
      </c>
    </row>
    <row r="5" spans="1:10" ht="15.75" x14ac:dyDescent="0.25">
      <c r="A5" s="10">
        <v>3</v>
      </c>
      <c r="B5" s="9" t="s">
        <v>63</v>
      </c>
      <c r="H5" s="11" t="s">
        <v>70</v>
      </c>
    </row>
    <row r="6" spans="1:10" ht="15.75" x14ac:dyDescent="0.25">
      <c r="A6" s="10">
        <v>4</v>
      </c>
      <c r="B6" s="9" t="s">
        <v>65</v>
      </c>
      <c r="H6" s="11" t="s">
        <v>71</v>
      </c>
    </row>
    <row r="7" spans="1:10" ht="15.75" x14ac:dyDescent="0.25">
      <c r="A7" s="10">
        <v>5</v>
      </c>
      <c r="B7" s="9" t="s">
        <v>66</v>
      </c>
      <c r="H7" s="11" t="s">
        <v>72</v>
      </c>
    </row>
    <row r="8" spans="1:10" ht="15.75" x14ac:dyDescent="0.25">
      <c r="A8" s="10"/>
      <c r="B8" s="9"/>
      <c r="H8" s="11"/>
    </row>
    <row r="9" spans="1:10" ht="15.75" x14ac:dyDescent="0.25">
      <c r="A9" s="10"/>
      <c r="B9" s="9"/>
      <c r="H9" s="11"/>
    </row>
    <row r="12" spans="1:10" x14ac:dyDescent="0.2">
      <c r="B12" s="12" t="s">
        <v>0</v>
      </c>
      <c r="C12" s="22" t="s">
        <v>1</v>
      </c>
      <c r="D12" s="23" t="s">
        <v>2</v>
      </c>
      <c r="E12" s="1"/>
      <c r="G12" s="7" t="s">
        <v>62</v>
      </c>
    </row>
    <row r="13" spans="1:10" x14ac:dyDescent="0.2">
      <c r="B13" s="13" t="s">
        <v>3</v>
      </c>
      <c r="C13" s="14">
        <v>5705</v>
      </c>
      <c r="D13" s="15">
        <v>26214</v>
      </c>
      <c r="E13" s="6"/>
      <c r="G13" s="2" t="s">
        <v>56</v>
      </c>
    </row>
    <row r="14" spans="1:10" x14ac:dyDescent="0.2">
      <c r="B14" s="16" t="s">
        <v>4</v>
      </c>
      <c r="C14" s="17">
        <v>9333</v>
      </c>
      <c r="D14" s="18">
        <v>99618</v>
      </c>
      <c r="E14" s="6"/>
      <c r="G14" s="2" t="s">
        <v>58</v>
      </c>
      <c r="H14" s="5"/>
      <c r="J14" s="4"/>
    </row>
    <row r="15" spans="1:10" x14ac:dyDescent="0.2">
      <c r="B15" s="13" t="s">
        <v>5</v>
      </c>
      <c r="C15" s="14">
        <v>1921</v>
      </c>
      <c r="D15" s="15">
        <v>93862</v>
      </c>
      <c r="E15" s="6"/>
      <c r="G15" s="2" t="s">
        <v>61</v>
      </c>
      <c r="H15" s="6"/>
    </row>
    <row r="16" spans="1:10" x14ac:dyDescent="0.2">
      <c r="B16" s="16" t="s">
        <v>6</v>
      </c>
      <c r="C16" s="17">
        <v>9133</v>
      </c>
      <c r="D16" s="18">
        <v>25231</v>
      </c>
      <c r="E16" s="6"/>
      <c r="G16" s="2" t="s">
        <v>64</v>
      </c>
      <c r="H16" s="3"/>
    </row>
    <row r="17" spans="2:8" x14ac:dyDescent="0.2">
      <c r="B17" s="13" t="s">
        <v>7</v>
      </c>
      <c r="C17" s="14">
        <v>6332</v>
      </c>
      <c r="D17" s="15">
        <v>78702</v>
      </c>
      <c r="E17" s="6"/>
      <c r="G17" s="2" t="s">
        <v>67</v>
      </c>
    </row>
    <row r="18" spans="2:8" x14ac:dyDescent="0.2">
      <c r="B18" s="16" t="s">
        <v>8</v>
      </c>
      <c r="C18" s="17">
        <v>2297</v>
      </c>
      <c r="D18" s="18">
        <v>90208</v>
      </c>
      <c r="E18" s="6"/>
      <c r="H18" s="5"/>
    </row>
    <row r="19" spans="2:8" x14ac:dyDescent="0.2">
      <c r="B19" s="13" t="s">
        <v>9</v>
      </c>
      <c r="C19" s="14">
        <v>2514</v>
      </c>
      <c r="D19" s="15">
        <v>22849</v>
      </c>
      <c r="E19" s="6"/>
    </row>
    <row r="20" spans="2:8" x14ac:dyDescent="0.2">
      <c r="B20" s="16" t="s">
        <v>10</v>
      </c>
      <c r="C20" s="17">
        <v>5731</v>
      </c>
      <c r="D20" s="18">
        <v>14335</v>
      </c>
      <c r="E20" s="6"/>
    </row>
    <row r="21" spans="2:8" x14ac:dyDescent="0.2">
      <c r="B21" s="13" t="s">
        <v>11</v>
      </c>
      <c r="C21" s="14">
        <v>3349</v>
      </c>
      <c r="D21" s="15">
        <v>19213</v>
      </c>
      <c r="E21" s="6"/>
    </row>
    <row r="22" spans="2:8" x14ac:dyDescent="0.2">
      <c r="B22" s="16" t="s">
        <v>12</v>
      </c>
      <c r="C22" s="17">
        <v>9768</v>
      </c>
      <c r="D22" s="18">
        <v>11967</v>
      </c>
      <c r="E22" s="6"/>
    </row>
    <row r="23" spans="2:8" x14ac:dyDescent="0.2">
      <c r="B23" s="13" t="s">
        <v>13</v>
      </c>
      <c r="C23" s="14">
        <v>3929</v>
      </c>
      <c r="D23" s="15">
        <v>55354</v>
      </c>
      <c r="E23" s="6"/>
    </row>
    <row r="24" spans="2:8" x14ac:dyDescent="0.2">
      <c r="B24" s="16" t="s">
        <v>14</v>
      </c>
      <c r="C24" s="17">
        <v>1022</v>
      </c>
      <c r="D24" s="18">
        <v>37606</v>
      </c>
      <c r="E24" s="6"/>
    </row>
    <row r="25" spans="2:8" x14ac:dyDescent="0.2">
      <c r="B25" s="13" t="s">
        <v>15</v>
      </c>
      <c r="C25" s="14">
        <v>2101</v>
      </c>
      <c r="D25" s="15">
        <v>67366</v>
      </c>
      <c r="E25" s="6"/>
    </row>
    <row r="26" spans="2:8" x14ac:dyDescent="0.2">
      <c r="B26" s="16" t="s">
        <v>16</v>
      </c>
      <c r="C26" s="17">
        <v>8363</v>
      </c>
      <c r="D26" s="18">
        <v>78169</v>
      </c>
      <c r="E26" s="6"/>
    </row>
    <row r="27" spans="2:8" x14ac:dyDescent="0.2">
      <c r="B27" s="13" t="s">
        <v>17</v>
      </c>
      <c r="C27" s="14">
        <v>2029</v>
      </c>
      <c r="D27" s="15">
        <v>98620</v>
      </c>
      <c r="E27" s="6"/>
    </row>
    <row r="28" spans="2:8" x14ac:dyDescent="0.2">
      <c r="B28" s="16" t="s">
        <v>18</v>
      </c>
      <c r="C28" s="17">
        <v>4825</v>
      </c>
      <c r="D28" s="18">
        <v>39744</v>
      </c>
      <c r="E28" s="6"/>
    </row>
    <row r="29" spans="2:8" x14ac:dyDescent="0.2">
      <c r="B29" s="13" t="s">
        <v>19</v>
      </c>
      <c r="C29" s="14">
        <v>7017</v>
      </c>
      <c r="D29" s="15">
        <v>12743</v>
      </c>
      <c r="E29" s="6"/>
    </row>
    <row r="30" spans="2:8" x14ac:dyDescent="0.2">
      <c r="B30" s="16" t="s">
        <v>20</v>
      </c>
      <c r="C30" s="17">
        <v>5815</v>
      </c>
      <c r="D30" s="18">
        <v>38984</v>
      </c>
      <c r="E30" s="6"/>
    </row>
    <row r="31" spans="2:8" x14ac:dyDescent="0.2">
      <c r="B31" s="13" t="s">
        <v>21</v>
      </c>
      <c r="C31" s="14">
        <v>7887</v>
      </c>
      <c r="D31" s="15">
        <v>81598</v>
      </c>
      <c r="E31" s="6"/>
    </row>
    <row r="32" spans="2:8" x14ac:dyDescent="0.2">
      <c r="B32" s="16" t="s">
        <v>22</v>
      </c>
      <c r="C32" s="17">
        <v>9222</v>
      </c>
      <c r="D32" s="18">
        <v>94495</v>
      </c>
      <c r="E32" s="6"/>
    </row>
    <row r="33" spans="2:5" x14ac:dyDescent="0.2">
      <c r="B33" s="13" t="s">
        <v>23</v>
      </c>
      <c r="C33" s="14">
        <v>7559</v>
      </c>
      <c r="D33" s="15">
        <v>77659</v>
      </c>
      <c r="E33" s="6"/>
    </row>
    <row r="34" spans="2:5" x14ac:dyDescent="0.2">
      <c r="B34" s="16" t="s">
        <v>24</v>
      </c>
      <c r="C34" s="17">
        <v>9935</v>
      </c>
      <c r="D34" s="18">
        <v>60857</v>
      </c>
      <c r="E34" s="6"/>
    </row>
    <row r="35" spans="2:5" x14ac:dyDescent="0.2">
      <c r="B35" s="13" t="s">
        <v>25</v>
      </c>
      <c r="C35" s="14">
        <v>5638</v>
      </c>
      <c r="D35" s="15">
        <v>89599</v>
      </c>
      <c r="E35" s="6"/>
    </row>
    <row r="36" spans="2:5" x14ac:dyDescent="0.2">
      <c r="B36" s="16" t="s">
        <v>26</v>
      </c>
      <c r="C36" s="17">
        <v>4653</v>
      </c>
      <c r="D36" s="18">
        <v>57577</v>
      </c>
      <c r="E36" s="6"/>
    </row>
    <row r="37" spans="2:5" x14ac:dyDescent="0.2">
      <c r="B37" s="13" t="s">
        <v>27</v>
      </c>
      <c r="C37" s="14">
        <v>3744</v>
      </c>
      <c r="D37" s="15">
        <v>54255</v>
      </c>
      <c r="E37" s="6"/>
    </row>
    <row r="38" spans="2:5" x14ac:dyDescent="0.2">
      <c r="B38" s="16" t="s">
        <v>28</v>
      </c>
      <c r="C38" s="17">
        <v>1747</v>
      </c>
      <c r="D38" s="18">
        <v>64679</v>
      </c>
      <c r="E38" s="6"/>
    </row>
    <row r="39" spans="2:5" x14ac:dyDescent="0.2">
      <c r="B39" s="13" t="s">
        <v>29</v>
      </c>
      <c r="C39" s="14">
        <v>2448</v>
      </c>
      <c r="D39" s="15">
        <v>49346</v>
      </c>
      <c r="E39" s="6"/>
    </row>
    <row r="40" spans="2:5" x14ac:dyDescent="0.2">
      <c r="B40" s="16" t="s">
        <v>30</v>
      </c>
      <c r="C40" s="17">
        <v>1012</v>
      </c>
      <c r="D40" s="18">
        <v>10152</v>
      </c>
      <c r="E40" s="6"/>
    </row>
    <row r="41" spans="2:5" x14ac:dyDescent="0.2">
      <c r="B41" s="13" t="s">
        <v>31</v>
      </c>
      <c r="C41" s="14">
        <v>8398</v>
      </c>
      <c r="D41" s="15">
        <v>34099</v>
      </c>
      <c r="E41" s="6"/>
    </row>
    <row r="42" spans="2:5" x14ac:dyDescent="0.2">
      <c r="B42" s="16" t="s">
        <v>32</v>
      </c>
      <c r="C42" s="17">
        <v>6227</v>
      </c>
      <c r="D42" s="18">
        <v>15613</v>
      </c>
      <c r="E42" s="6"/>
    </row>
    <row r="43" spans="2:5" x14ac:dyDescent="0.2">
      <c r="B43" s="13" t="s">
        <v>33</v>
      </c>
      <c r="C43" s="14">
        <v>6061</v>
      </c>
      <c r="D43" s="15">
        <v>86065</v>
      </c>
      <c r="E43" s="6"/>
    </row>
    <row r="44" spans="2:5" x14ac:dyDescent="0.2">
      <c r="B44" s="16" t="s">
        <v>34</v>
      </c>
      <c r="C44" s="17">
        <v>5328</v>
      </c>
      <c r="D44" s="18">
        <v>48733</v>
      </c>
      <c r="E44" s="6"/>
    </row>
    <row r="45" spans="2:5" x14ac:dyDescent="0.2">
      <c r="B45" s="13" t="s">
        <v>35</v>
      </c>
      <c r="C45" s="14">
        <v>4830</v>
      </c>
      <c r="D45" s="15">
        <v>99798</v>
      </c>
      <c r="E45" s="6"/>
    </row>
    <row r="46" spans="2:5" x14ac:dyDescent="0.2">
      <c r="B46" s="16" t="s">
        <v>36</v>
      </c>
      <c r="C46" s="17">
        <v>3082</v>
      </c>
      <c r="D46" s="18">
        <v>64210</v>
      </c>
      <c r="E46" s="6"/>
    </row>
    <row r="47" spans="2:5" x14ac:dyDescent="0.2">
      <c r="B47" s="13" t="s">
        <v>37</v>
      </c>
      <c r="C47" s="14">
        <v>2800</v>
      </c>
      <c r="D47" s="15">
        <v>61711</v>
      </c>
      <c r="E47" s="6"/>
    </row>
    <row r="48" spans="2:5" x14ac:dyDescent="0.2">
      <c r="B48" s="16" t="s">
        <v>38</v>
      </c>
      <c r="C48" s="17">
        <v>8845</v>
      </c>
      <c r="D48" s="18">
        <v>46371</v>
      </c>
      <c r="E48" s="6"/>
    </row>
    <row r="49" spans="2:5" x14ac:dyDescent="0.2">
      <c r="B49" s="13" t="s">
        <v>39</v>
      </c>
      <c r="C49" s="14">
        <v>8107</v>
      </c>
      <c r="D49" s="15">
        <v>90803</v>
      </c>
      <c r="E49" s="6"/>
    </row>
    <row r="50" spans="2:5" x14ac:dyDescent="0.2">
      <c r="B50" s="16" t="s">
        <v>40</v>
      </c>
      <c r="C50" s="17">
        <v>5283</v>
      </c>
      <c r="D50" s="18">
        <v>41163</v>
      </c>
      <c r="E50" s="6"/>
    </row>
    <row r="51" spans="2:5" x14ac:dyDescent="0.2">
      <c r="B51" s="13" t="s">
        <v>41</v>
      </c>
      <c r="C51" s="14">
        <v>5507</v>
      </c>
      <c r="D51" s="15">
        <v>55343</v>
      </c>
      <c r="E51" s="6"/>
    </row>
    <row r="52" spans="2:5" x14ac:dyDescent="0.2">
      <c r="B52" s="16" t="s">
        <v>42</v>
      </c>
      <c r="C52" s="17">
        <v>3718</v>
      </c>
      <c r="D52" s="18">
        <v>67859</v>
      </c>
      <c r="E52" s="6"/>
    </row>
    <row r="53" spans="2:5" x14ac:dyDescent="0.2">
      <c r="B53" s="13" t="s">
        <v>43</v>
      </c>
      <c r="C53" s="14">
        <v>5158</v>
      </c>
      <c r="D53" s="15">
        <v>63529</v>
      </c>
      <c r="E53" s="6"/>
    </row>
    <row r="54" spans="2:5" x14ac:dyDescent="0.2">
      <c r="B54" s="16" t="s">
        <v>44</v>
      </c>
      <c r="C54" s="17">
        <v>2084</v>
      </c>
      <c r="D54" s="18">
        <v>36770</v>
      </c>
      <c r="E54" s="6"/>
    </row>
    <row r="55" spans="2:5" x14ac:dyDescent="0.2">
      <c r="B55" s="13" t="s">
        <v>45</v>
      </c>
      <c r="C55" s="14">
        <v>7831</v>
      </c>
      <c r="D55" s="15">
        <v>72259</v>
      </c>
      <c r="E55" s="6"/>
    </row>
    <row r="56" spans="2:5" x14ac:dyDescent="0.2">
      <c r="B56" s="16" t="s">
        <v>46</v>
      </c>
      <c r="C56" s="17">
        <v>5480</v>
      </c>
      <c r="D56" s="18">
        <v>57418</v>
      </c>
      <c r="E56" s="6"/>
    </row>
    <row r="57" spans="2:5" x14ac:dyDescent="0.2">
      <c r="B57" s="13" t="s">
        <v>47</v>
      </c>
      <c r="C57" s="14">
        <v>2427</v>
      </c>
      <c r="D57" s="15">
        <v>57464</v>
      </c>
      <c r="E57" s="6"/>
    </row>
    <row r="58" spans="2:5" x14ac:dyDescent="0.2">
      <c r="B58" s="16" t="s">
        <v>48</v>
      </c>
      <c r="C58" s="17">
        <v>6370</v>
      </c>
      <c r="D58" s="18">
        <v>96747</v>
      </c>
      <c r="E58" s="6"/>
    </row>
    <row r="59" spans="2:5" x14ac:dyDescent="0.2">
      <c r="B59" s="13" t="s">
        <v>49</v>
      </c>
      <c r="C59" s="14">
        <v>5619</v>
      </c>
      <c r="D59" s="15">
        <v>95345</v>
      </c>
      <c r="E59" s="6"/>
    </row>
    <row r="60" spans="2:5" x14ac:dyDescent="0.2">
      <c r="B60" s="16" t="s">
        <v>50</v>
      </c>
      <c r="C60" s="17">
        <v>4393</v>
      </c>
      <c r="D60" s="18">
        <v>42830</v>
      </c>
      <c r="E60" s="6"/>
    </row>
    <row r="61" spans="2:5" x14ac:dyDescent="0.2">
      <c r="B61" s="13" t="s">
        <v>51</v>
      </c>
      <c r="C61" s="14">
        <v>8026</v>
      </c>
      <c r="D61" s="15">
        <v>17932</v>
      </c>
      <c r="E61" s="6"/>
    </row>
    <row r="62" spans="2:5" x14ac:dyDescent="0.2">
      <c r="B62" s="16" t="s">
        <v>52</v>
      </c>
      <c r="C62" s="17">
        <v>2435</v>
      </c>
      <c r="D62" s="18">
        <v>35155</v>
      </c>
      <c r="E62" s="6"/>
    </row>
    <row r="63" spans="2:5" x14ac:dyDescent="0.2">
      <c r="B63" s="13" t="s">
        <v>53</v>
      </c>
      <c r="C63" s="14">
        <v>9746</v>
      </c>
      <c r="D63" s="15">
        <v>83978</v>
      </c>
      <c r="E63" s="6"/>
    </row>
    <row r="64" spans="2:5" x14ac:dyDescent="0.2">
      <c r="B64" s="19" t="s">
        <v>54</v>
      </c>
      <c r="C64" s="20">
        <v>1111</v>
      </c>
      <c r="D64" s="21">
        <v>54634</v>
      </c>
      <c r="E64" s="6"/>
    </row>
  </sheetData>
  <mergeCells count="1">
    <mergeCell ref="H1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42B1-44D3-443D-BFC9-3224978F6B98}">
  <dimension ref="A1:J64"/>
  <sheetViews>
    <sheetView workbookViewId="0">
      <selection activeCell="H13" sqref="H13"/>
    </sheetView>
  </sheetViews>
  <sheetFormatPr defaultRowHeight="12.75" x14ac:dyDescent="0.2"/>
  <cols>
    <col min="1" max="1" width="4" style="2" customWidth="1"/>
    <col min="2" max="2" width="9.28515625" style="2" bestFit="1" customWidth="1"/>
    <col min="3" max="6" width="9.140625" style="2"/>
    <col min="7" max="7" width="44.85546875" style="2" customWidth="1"/>
    <col min="8" max="8" width="12.28515625" style="2" customWidth="1"/>
    <col min="9" max="16384" width="9.140625" style="2"/>
  </cols>
  <sheetData>
    <row r="1" spans="1:10" x14ac:dyDescent="0.2">
      <c r="H1" s="25" t="s">
        <v>57</v>
      </c>
    </row>
    <row r="2" spans="1:10" ht="15.75" x14ac:dyDescent="0.25">
      <c r="A2" s="8" t="s">
        <v>55</v>
      </c>
      <c r="B2" s="9"/>
      <c r="H2" s="26"/>
    </row>
    <row r="3" spans="1:10" ht="15.75" x14ac:dyDescent="0.25">
      <c r="A3" s="10">
        <v>1</v>
      </c>
      <c r="B3" s="9" t="s">
        <v>59</v>
      </c>
      <c r="H3" s="11" t="s">
        <v>68</v>
      </c>
    </row>
    <row r="4" spans="1:10" ht="15.75" x14ac:dyDescent="0.25">
      <c r="A4" s="10">
        <v>2</v>
      </c>
      <c r="B4" s="9" t="s">
        <v>60</v>
      </c>
      <c r="H4" s="11" t="s">
        <v>69</v>
      </c>
    </row>
    <row r="5" spans="1:10" ht="15.75" x14ac:dyDescent="0.25">
      <c r="A5" s="10">
        <v>3</v>
      </c>
      <c r="B5" s="9" t="s">
        <v>63</v>
      </c>
      <c r="H5" s="11" t="s">
        <v>70</v>
      </c>
    </row>
    <row r="6" spans="1:10" ht="15.75" x14ac:dyDescent="0.25">
      <c r="A6" s="10">
        <v>4</v>
      </c>
      <c r="B6" s="9" t="s">
        <v>65</v>
      </c>
      <c r="H6" s="11" t="s">
        <v>71</v>
      </c>
    </row>
    <row r="7" spans="1:10" ht="15.75" x14ac:dyDescent="0.25">
      <c r="A7" s="10">
        <v>5</v>
      </c>
      <c r="B7" s="9" t="s">
        <v>66</v>
      </c>
      <c r="H7" s="11" t="s">
        <v>72</v>
      </c>
    </row>
    <row r="8" spans="1:10" ht="15.75" x14ac:dyDescent="0.25">
      <c r="A8" s="10"/>
      <c r="B8" s="9"/>
      <c r="H8" s="11"/>
    </row>
    <row r="9" spans="1:10" ht="15.75" x14ac:dyDescent="0.25">
      <c r="A9" s="10"/>
      <c r="B9" s="9"/>
      <c r="H9" s="11"/>
    </row>
    <row r="12" spans="1:10" x14ac:dyDescent="0.2">
      <c r="B12" s="12" t="s">
        <v>0</v>
      </c>
      <c r="C12" s="22" t="s">
        <v>1</v>
      </c>
      <c r="D12" s="23" t="s">
        <v>2</v>
      </c>
      <c r="E12" s="1"/>
      <c r="G12" s="7" t="s">
        <v>62</v>
      </c>
    </row>
    <row r="13" spans="1:10" x14ac:dyDescent="0.2">
      <c r="B13" s="13" t="s">
        <v>3</v>
      </c>
      <c r="C13" s="14">
        <v>5705</v>
      </c>
      <c r="D13" s="15">
        <v>26214</v>
      </c>
      <c r="E13" s="6"/>
      <c r="G13" s="2" t="s">
        <v>56</v>
      </c>
      <c r="H13" s="2">
        <f>COUNTA(B13:B64)</f>
        <v>52</v>
      </c>
    </row>
    <row r="14" spans="1:10" x14ac:dyDescent="0.2">
      <c r="B14" s="16" t="s">
        <v>4</v>
      </c>
      <c r="C14" s="17">
        <v>9333</v>
      </c>
      <c r="D14" s="18">
        <v>99618</v>
      </c>
      <c r="E14" s="6"/>
      <c r="G14" s="2" t="s">
        <v>58</v>
      </c>
      <c r="H14" s="5">
        <f>SUM(C13:C64)</f>
        <v>273895</v>
      </c>
      <c r="J14" s="4"/>
    </row>
    <row r="15" spans="1:10" x14ac:dyDescent="0.2">
      <c r="B15" s="13" t="s">
        <v>5</v>
      </c>
      <c r="C15" s="14">
        <v>1921</v>
      </c>
      <c r="D15" s="15">
        <v>93862</v>
      </c>
      <c r="E15" s="6"/>
      <c r="G15" s="2" t="s">
        <v>61</v>
      </c>
      <c r="H15" s="6">
        <f>AVERAGE(D13:D64)</f>
        <v>57246.75</v>
      </c>
    </row>
    <row r="16" spans="1:10" x14ac:dyDescent="0.2">
      <c r="B16" s="16" t="s">
        <v>6</v>
      </c>
      <c r="C16" s="17">
        <v>9133</v>
      </c>
      <c r="D16" s="18">
        <v>25231</v>
      </c>
      <c r="E16" s="6"/>
      <c r="G16" s="2" t="s">
        <v>64</v>
      </c>
      <c r="H16" s="24">
        <f>MAX(C13:C64)</f>
        <v>9935</v>
      </c>
    </row>
    <row r="17" spans="2:8" x14ac:dyDescent="0.2">
      <c r="B17" s="13" t="s">
        <v>7</v>
      </c>
      <c r="C17" s="14">
        <v>6332</v>
      </c>
      <c r="D17" s="15">
        <v>78702</v>
      </c>
      <c r="E17" s="6"/>
      <c r="G17" s="2" t="s">
        <v>67</v>
      </c>
      <c r="H17" s="6">
        <f>MIN(D13:D64)</f>
        <v>10152</v>
      </c>
    </row>
    <row r="18" spans="2:8" x14ac:dyDescent="0.2">
      <c r="B18" s="16" t="s">
        <v>8</v>
      </c>
      <c r="C18" s="17">
        <v>2297</v>
      </c>
      <c r="D18" s="18">
        <v>90208</v>
      </c>
      <c r="E18" s="6"/>
      <c r="H18" s="5"/>
    </row>
    <row r="19" spans="2:8" x14ac:dyDescent="0.2">
      <c r="B19" s="13" t="s">
        <v>9</v>
      </c>
      <c r="C19" s="14">
        <v>2514</v>
      </c>
      <c r="D19" s="15">
        <v>22849</v>
      </c>
      <c r="E19" s="6"/>
    </row>
    <row r="20" spans="2:8" x14ac:dyDescent="0.2">
      <c r="B20" s="16" t="s">
        <v>10</v>
      </c>
      <c r="C20" s="17">
        <v>5731</v>
      </c>
      <c r="D20" s="18">
        <v>14335</v>
      </c>
      <c r="E20" s="6"/>
    </row>
    <row r="21" spans="2:8" x14ac:dyDescent="0.2">
      <c r="B21" s="13" t="s">
        <v>11</v>
      </c>
      <c r="C21" s="14">
        <v>3349</v>
      </c>
      <c r="D21" s="15">
        <v>19213</v>
      </c>
      <c r="E21" s="6"/>
    </row>
    <row r="22" spans="2:8" x14ac:dyDescent="0.2">
      <c r="B22" s="16" t="s">
        <v>12</v>
      </c>
      <c r="C22" s="17">
        <v>9768</v>
      </c>
      <c r="D22" s="18">
        <v>11967</v>
      </c>
      <c r="E22" s="6"/>
    </row>
    <row r="23" spans="2:8" x14ac:dyDescent="0.2">
      <c r="B23" s="13" t="s">
        <v>13</v>
      </c>
      <c r="C23" s="14">
        <v>3929</v>
      </c>
      <c r="D23" s="15">
        <v>55354</v>
      </c>
      <c r="E23" s="6"/>
    </row>
    <row r="24" spans="2:8" x14ac:dyDescent="0.2">
      <c r="B24" s="16" t="s">
        <v>14</v>
      </c>
      <c r="C24" s="17">
        <v>1022</v>
      </c>
      <c r="D24" s="18">
        <v>37606</v>
      </c>
      <c r="E24" s="6"/>
    </row>
    <row r="25" spans="2:8" x14ac:dyDescent="0.2">
      <c r="B25" s="13" t="s">
        <v>15</v>
      </c>
      <c r="C25" s="14">
        <v>2101</v>
      </c>
      <c r="D25" s="15">
        <v>67366</v>
      </c>
      <c r="E25" s="6"/>
    </row>
    <row r="26" spans="2:8" x14ac:dyDescent="0.2">
      <c r="B26" s="16" t="s">
        <v>16</v>
      </c>
      <c r="C26" s="17">
        <v>8363</v>
      </c>
      <c r="D26" s="18">
        <v>78169</v>
      </c>
      <c r="E26" s="6"/>
    </row>
    <row r="27" spans="2:8" x14ac:dyDescent="0.2">
      <c r="B27" s="13" t="s">
        <v>17</v>
      </c>
      <c r="C27" s="14">
        <v>2029</v>
      </c>
      <c r="D27" s="15">
        <v>98620</v>
      </c>
      <c r="E27" s="6"/>
    </row>
    <row r="28" spans="2:8" x14ac:dyDescent="0.2">
      <c r="B28" s="16" t="s">
        <v>18</v>
      </c>
      <c r="C28" s="17">
        <v>4825</v>
      </c>
      <c r="D28" s="18">
        <v>39744</v>
      </c>
      <c r="E28" s="6"/>
    </row>
    <row r="29" spans="2:8" x14ac:dyDescent="0.2">
      <c r="B29" s="13" t="s">
        <v>19</v>
      </c>
      <c r="C29" s="14">
        <v>7017</v>
      </c>
      <c r="D29" s="15">
        <v>12743</v>
      </c>
      <c r="E29" s="6"/>
    </row>
    <row r="30" spans="2:8" x14ac:dyDescent="0.2">
      <c r="B30" s="16" t="s">
        <v>20</v>
      </c>
      <c r="C30" s="17">
        <v>5815</v>
      </c>
      <c r="D30" s="18">
        <v>38984</v>
      </c>
      <c r="E30" s="6"/>
    </row>
    <row r="31" spans="2:8" x14ac:dyDescent="0.2">
      <c r="B31" s="13" t="s">
        <v>21</v>
      </c>
      <c r="C31" s="14">
        <v>7887</v>
      </c>
      <c r="D31" s="15">
        <v>81598</v>
      </c>
      <c r="E31" s="6"/>
    </row>
    <row r="32" spans="2:8" x14ac:dyDescent="0.2">
      <c r="B32" s="16" t="s">
        <v>22</v>
      </c>
      <c r="C32" s="17">
        <v>9222</v>
      </c>
      <c r="D32" s="18">
        <v>94495</v>
      </c>
      <c r="E32" s="6"/>
    </row>
    <row r="33" spans="2:5" x14ac:dyDescent="0.2">
      <c r="B33" s="13" t="s">
        <v>23</v>
      </c>
      <c r="C33" s="14">
        <v>7559</v>
      </c>
      <c r="D33" s="15">
        <v>77659</v>
      </c>
      <c r="E33" s="6"/>
    </row>
    <row r="34" spans="2:5" x14ac:dyDescent="0.2">
      <c r="B34" s="16" t="s">
        <v>24</v>
      </c>
      <c r="C34" s="17">
        <v>9935</v>
      </c>
      <c r="D34" s="18">
        <v>60857</v>
      </c>
      <c r="E34" s="6"/>
    </row>
    <row r="35" spans="2:5" x14ac:dyDescent="0.2">
      <c r="B35" s="13" t="s">
        <v>25</v>
      </c>
      <c r="C35" s="14">
        <v>5638</v>
      </c>
      <c r="D35" s="15">
        <v>89599</v>
      </c>
      <c r="E35" s="6"/>
    </row>
    <row r="36" spans="2:5" x14ac:dyDescent="0.2">
      <c r="B36" s="16" t="s">
        <v>26</v>
      </c>
      <c r="C36" s="17">
        <v>4653</v>
      </c>
      <c r="D36" s="18">
        <v>57577</v>
      </c>
      <c r="E36" s="6"/>
    </row>
    <row r="37" spans="2:5" x14ac:dyDescent="0.2">
      <c r="B37" s="13" t="s">
        <v>27</v>
      </c>
      <c r="C37" s="14">
        <v>3744</v>
      </c>
      <c r="D37" s="15">
        <v>54255</v>
      </c>
      <c r="E37" s="6"/>
    </row>
    <row r="38" spans="2:5" x14ac:dyDescent="0.2">
      <c r="B38" s="16" t="s">
        <v>28</v>
      </c>
      <c r="C38" s="17">
        <v>1747</v>
      </c>
      <c r="D38" s="18">
        <v>64679</v>
      </c>
      <c r="E38" s="6"/>
    </row>
    <row r="39" spans="2:5" x14ac:dyDescent="0.2">
      <c r="B39" s="13" t="s">
        <v>29</v>
      </c>
      <c r="C39" s="14">
        <v>2448</v>
      </c>
      <c r="D39" s="15">
        <v>49346</v>
      </c>
      <c r="E39" s="6"/>
    </row>
    <row r="40" spans="2:5" x14ac:dyDescent="0.2">
      <c r="B40" s="16" t="s">
        <v>30</v>
      </c>
      <c r="C40" s="17">
        <v>1012</v>
      </c>
      <c r="D40" s="18">
        <v>10152</v>
      </c>
      <c r="E40" s="6"/>
    </row>
    <row r="41" spans="2:5" x14ac:dyDescent="0.2">
      <c r="B41" s="13" t="s">
        <v>31</v>
      </c>
      <c r="C41" s="14">
        <v>8398</v>
      </c>
      <c r="D41" s="15">
        <v>34099</v>
      </c>
      <c r="E41" s="6"/>
    </row>
    <row r="42" spans="2:5" x14ac:dyDescent="0.2">
      <c r="B42" s="16" t="s">
        <v>32</v>
      </c>
      <c r="C42" s="17">
        <v>6227</v>
      </c>
      <c r="D42" s="18">
        <v>15613</v>
      </c>
      <c r="E42" s="6"/>
    </row>
    <row r="43" spans="2:5" x14ac:dyDescent="0.2">
      <c r="B43" s="13" t="s">
        <v>33</v>
      </c>
      <c r="C43" s="14">
        <v>6061</v>
      </c>
      <c r="D43" s="15">
        <v>86065</v>
      </c>
      <c r="E43" s="6"/>
    </row>
    <row r="44" spans="2:5" x14ac:dyDescent="0.2">
      <c r="B44" s="16" t="s">
        <v>34</v>
      </c>
      <c r="C44" s="17">
        <v>5328</v>
      </c>
      <c r="D44" s="18">
        <v>48733</v>
      </c>
      <c r="E44" s="6"/>
    </row>
    <row r="45" spans="2:5" x14ac:dyDescent="0.2">
      <c r="B45" s="13" t="s">
        <v>35</v>
      </c>
      <c r="C45" s="14">
        <v>4830</v>
      </c>
      <c r="D45" s="15">
        <v>99798</v>
      </c>
      <c r="E45" s="6"/>
    </row>
    <row r="46" spans="2:5" x14ac:dyDescent="0.2">
      <c r="B46" s="16" t="s">
        <v>36</v>
      </c>
      <c r="C46" s="17">
        <v>3082</v>
      </c>
      <c r="D46" s="18">
        <v>64210</v>
      </c>
      <c r="E46" s="6"/>
    </row>
    <row r="47" spans="2:5" x14ac:dyDescent="0.2">
      <c r="B47" s="13" t="s">
        <v>37</v>
      </c>
      <c r="C47" s="14">
        <v>2800</v>
      </c>
      <c r="D47" s="15">
        <v>61711</v>
      </c>
      <c r="E47" s="6"/>
    </row>
    <row r="48" spans="2:5" x14ac:dyDescent="0.2">
      <c r="B48" s="16" t="s">
        <v>38</v>
      </c>
      <c r="C48" s="17">
        <v>8845</v>
      </c>
      <c r="D48" s="18">
        <v>46371</v>
      </c>
      <c r="E48" s="6"/>
    </row>
    <row r="49" spans="2:5" x14ac:dyDescent="0.2">
      <c r="B49" s="13" t="s">
        <v>39</v>
      </c>
      <c r="C49" s="14">
        <v>8107</v>
      </c>
      <c r="D49" s="15">
        <v>90803</v>
      </c>
      <c r="E49" s="6"/>
    </row>
    <row r="50" spans="2:5" x14ac:dyDescent="0.2">
      <c r="B50" s="16" t="s">
        <v>40</v>
      </c>
      <c r="C50" s="17">
        <v>5283</v>
      </c>
      <c r="D50" s="18">
        <v>41163</v>
      </c>
      <c r="E50" s="6"/>
    </row>
    <row r="51" spans="2:5" x14ac:dyDescent="0.2">
      <c r="B51" s="13" t="s">
        <v>41</v>
      </c>
      <c r="C51" s="14">
        <v>5507</v>
      </c>
      <c r="D51" s="15">
        <v>55343</v>
      </c>
      <c r="E51" s="6"/>
    </row>
    <row r="52" spans="2:5" x14ac:dyDescent="0.2">
      <c r="B52" s="16" t="s">
        <v>42</v>
      </c>
      <c r="C52" s="17">
        <v>3718</v>
      </c>
      <c r="D52" s="18">
        <v>67859</v>
      </c>
      <c r="E52" s="6"/>
    </row>
    <row r="53" spans="2:5" x14ac:dyDescent="0.2">
      <c r="B53" s="13" t="s">
        <v>43</v>
      </c>
      <c r="C53" s="14">
        <v>5158</v>
      </c>
      <c r="D53" s="15">
        <v>63529</v>
      </c>
      <c r="E53" s="6"/>
    </row>
    <row r="54" spans="2:5" x14ac:dyDescent="0.2">
      <c r="B54" s="16" t="s">
        <v>44</v>
      </c>
      <c r="C54" s="17">
        <v>2084</v>
      </c>
      <c r="D54" s="18">
        <v>36770</v>
      </c>
      <c r="E54" s="6"/>
    </row>
    <row r="55" spans="2:5" x14ac:dyDescent="0.2">
      <c r="B55" s="13" t="s">
        <v>45</v>
      </c>
      <c r="C55" s="14">
        <v>7831</v>
      </c>
      <c r="D55" s="15">
        <v>72259</v>
      </c>
      <c r="E55" s="6"/>
    </row>
    <row r="56" spans="2:5" x14ac:dyDescent="0.2">
      <c r="B56" s="16" t="s">
        <v>46</v>
      </c>
      <c r="C56" s="17">
        <v>5480</v>
      </c>
      <c r="D56" s="18">
        <v>57418</v>
      </c>
      <c r="E56" s="6"/>
    </row>
    <row r="57" spans="2:5" x14ac:dyDescent="0.2">
      <c r="B57" s="13" t="s">
        <v>47</v>
      </c>
      <c r="C57" s="14">
        <v>2427</v>
      </c>
      <c r="D57" s="15">
        <v>57464</v>
      </c>
      <c r="E57" s="6"/>
    </row>
    <row r="58" spans="2:5" x14ac:dyDescent="0.2">
      <c r="B58" s="16" t="s">
        <v>48</v>
      </c>
      <c r="C58" s="17">
        <v>6370</v>
      </c>
      <c r="D58" s="18">
        <v>96747</v>
      </c>
      <c r="E58" s="6"/>
    </row>
    <row r="59" spans="2:5" x14ac:dyDescent="0.2">
      <c r="B59" s="13" t="s">
        <v>49</v>
      </c>
      <c r="C59" s="14">
        <v>5619</v>
      </c>
      <c r="D59" s="15">
        <v>95345</v>
      </c>
      <c r="E59" s="6"/>
    </row>
    <row r="60" spans="2:5" x14ac:dyDescent="0.2">
      <c r="B60" s="16" t="s">
        <v>50</v>
      </c>
      <c r="C60" s="17">
        <v>4393</v>
      </c>
      <c r="D60" s="18">
        <v>42830</v>
      </c>
      <c r="E60" s="6"/>
    </row>
    <row r="61" spans="2:5" x14ac:dyDescent="0.2">
      <c r="B61" s="13" t="s">
        <v>51</v>
      </c>
      <c r="C61" s="14">
        <v>8026</v>
      </c>
      <c r="D61" s="15">
        <v>17932</v>
      </c>
      <c r="E61" s="6"/>
    </row>
    <row r="62" spans="2:5" x14ac:dyDescent="0.2">
      <c r="B62" s="16" t="s">
        <v>52</v>
      </c>
      <c r="C62" s="17">
        <v>2435</v>
      </c>
      <c r="D62" s="18">
        <v>35155</v>
      </c>
      <c r="E62" s="6"/>
    </row>
    <row r="63" spans="2:5" x14ac:dyDescent="0.2">
      <c r="B63" s="13" t="s">
        <v>53</v>
      </c>
      <c r="C63" s="14">
        <v>9746</v>
      </c>
      <c r="D63" s="15">
        <v>83978</v>
      </c>
      <c r="E63" s="6"/>
    </row>
    <row r="64" spans="2:5" x14ac:dyDescent="0.2">
      <c r="B64" s="19" t="s">
        <v>54</v>
      </c>
      <c r="C64" s="20">
        <v>1111</v>
      </c>
      <c r="D64" s="21">
        <v>54634</v>
      </c>
      <c r="E64" s="6"/>
    </row>
  </sheetData>
  <mergeCells count="1">
    <mergeCell ref="H1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Formula Help</vt:lpstr>
      <vt:lpstr>Answer 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 Tiozzo</cp:lastModifiedBy>
  <dcterms:created xsi:type="dcterms:W3CDTF">2020-05-08T14:36:37Z</dcterms:created>
  <dcterms:modified xsi:type="dcterms:W3CDTF">2021-10-01T18:13:31Z</dcterms:modified>
</cp:coreProperties>
</file>